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<sst xmlns="http://schemas.openxmlformats.org/spreadsheetml/2006/main" count="37" uniqueCount="29">
  <si>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Profilo di Velocità</t>
  </si>
  <si>
    <t>01/09/2014 - 30/09/2014</t>
  </si>
  <si>
    <t>01/08/2015 - 30/08/2015</t>
  </si>
  <si>
    <t>10-20 km/h</t>
  </si>
  <si>
    <t>Eventi sotto 90 km/h</t>
  </si>
  <si>
    <t>Ev. Stats</t>
  </si>
  <si>
    <t>Ev. Stats &gt; 90 km/h</t>
  </si>
  <si>
    <t>Ev. Storico</t>
  </si>
  <si>
    <t>Violazioni</t>
  </si>
  <si>
    <t>20-30 km/h</t>
  </si>
  <si>
    <t>Eventi oltre 90 km/h</t>
  </si>
  <si>
    <t>30-40 km/h</t>
  </si>
  <si>
    <t>40-50 km/h</t>
  </si>
  <si>
    <t>50-60 km/h</t>
  </si>
  <si>
    <t>60-70 km/h</t>
  </si>
  <si>
    <t>70-80 km/h</t>
  </si>
  <si>
    <t>80-90 km/h</t>
  </si>
  <si>
    <r>
      <t>Nota</t>
    </r>
    <r>
      <rPr>
        <sz val="11"/>
        <color indexed="8"/>
        <rFont val="Calibri"/>
        <family val="2"/>
      </rPr>
      <t>. In entrambi i periodi temporali considerati, gli eventi statistici rilevati afferiscono ad entrambe le corsie</t>
    </r>
  </si>
  <si>
    <t>90-100 km/h</t>
  </si>
  <si>
    <t>100-110 km/h</t>
  </si>
  <si>
    <t>110-120 km/h</t>
  </si>
  <si>
    <t>120-130 km/h</t>
  </si>
  <si>
    <t>130-140 km/h</t>
  </si>
  <si>
    <t>140-150 km/h</t>
  </si>
  <si>
    <t>150-160 km/h</t>
  </si>
  <si>
    <t>160-170 km/h</t>
  </si>
  <si>
    <t>170-180 km/h</t>
  </si>
  <si>
    <t xml:space="preserve">180-190 km/h </t>
  </si>
  <si>
    <t>Grafico dei Profili di Velocità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</si>
</sst>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MMM\-YY"/>
    <numFmt numFmtId="167" formatCode="DD/MM/YYYY"/>
    <numFmt numFmtId="168" formatCode="0%"/>
    <numFmt numFmtId="169" formatCode="0.00%"/>
    <numFmt numFmtId="170" formatCode="0.0%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>
      <alignment/>
      <protection/>
    </xf>
    <xf numFmtId="164" fontId="1" fillId="0" borderId="0">
      <alignment/>
      <protection/>
    </xf>
  </cellStyleXfs>
  <cellXfs count="22">
    <xf numFmtId="164" fontId="0" fillId="0" borderId="0" xfId="0" applyAlignment="1">
      <alignment/>
    </xf>
    <xf numFmtId="164" fontId="1" fillId="0" borderId="0" xfId="20">
      <alignment/>
      <protection/>
    </xf>
    <xf numFmtId="166" fontId="2" fillId="0" borderId="1" xfId="20" applyNumberFormat="1" applyFont="1" applyBorder="1" applyAlignment="1">
      <alignment horizontal="center" wrapText="1"/>
      <protection/>
    </xf>
    <xf numFmtId="167" fontId="2" fillId="0" borderId="1" xfId="20" applyNumberFormat="1" applyFont="1" applyBorder="1" applyAlignment="1">
      <alignment horizontal="center" wrapText="1"/>
      <protection/>
    </xf>
    <xf numFmtId="167" fontId="2" fillId="0" borderId="0" xfId="20" applyNumberFormat="1" applyFont="1" applyAlignment="1">
      <alignment horizontal="center" wrapText="1"/>
      <protection/>
    </xf>
    <xf numFmtId="164" fontId="1" fillId="0" borderId="0" xfId="20" applyAlignment="1">
      <alignment wrapText="1"/>
      <protection/>
    </xf>
    <xf numFmtId="164" fontId="1" fillId="0" borderId="1" xfId="20" applyBorder="1" applyAlignment="1">
      <alignment wrapText="1"/>
      <protection/>
    </xf>
    <xf numFmtId="166" fontId="1" fillId="2" borderId="1" xfId="20" applyNumberFormat="1" applyFont="1" applyFill="1" applyBorder="1">
      <alignment/>
      <protection/>
    </xf>
    <xf numFmtId="169" fontId="1" fillId="2" borderId="1" xfId="19" applyNumberFormat="1" applyFont="1" applyFill="1" applyBorder="1" applyAlignment="1" applyProtection="1">
      <alignment/>
      <protection/>
    </xf>
    <xf numFmtId="168" fontId="1" fillId="0" borderId="0" xfId="19" applyFont="1" applyFill="1" applyBorder="1" applyAlignment="1" applyProtection="1">
      <alignment horizontal="center" vertical="top" textRotation="90"/>
      <protection/>
    </xf>
    <xf numFmtId="164" fontId="1" fillId="0" borderId="1" xfId="20" applyFont="1" applyBorder="1">
      <alignment/>
      <protection/>
    </xf>
    <xf numFmtId="170" fontId="1" fillId="0" borderId="1" xfId="19" applyNumberFormat="1" applyFont="1" applyFill="1" applyBorder="1" applyAlignment="1" applyProtection="1">
      <alignment/>
      <protection/>
    </xf>
    <xf numFmtId="164" fontId="1" fillId="2" borderId="1" xfId="20" applyFont="1" applyFill="1" applyBorder="1">
      <alignment/>
      <protection/>
    </xf>
    <xf numFmtId="169" fontId="1" fillId="0" borderId="0" xfId="19" applyNumberFormat="1" applyFont="1" applyFill="1" applyBorder="1" applyAlignment="1" applyProtection="1">
      <alignment/>
      <protection/>
    </xf>
    <xf numFmtId="164" fontId="3" fillId="3" borderId="0" xfId="20" applyFont="1" applyFill="1" applyBorder="1" applyAlignment="1">
      <alignment horizontal="left" vertical="top" wrapText="1"/>
      <protection/>
    </xf>
    <xf numFmtId="164" fontId="1" fillId="4" borderId="1" xfId="20" applyFont="1" applyFill="1" applyBorder="1">
      <alignment/>
      <protection/>
    </xf>
    <xf numFmtId="169" fontId="1" fillId="4" borderId="1" xfId="19" applyNumberFormat="1" applyFont="1" applyFill="1" applyBorder="1" applyAlignment="1" applyProtection="1">
      <alignment/>
      <protection/>
    </xf>
    <xf numFmtId="168" fontId="1" fillId="0" borderId="0" xfId="19" applyFont="1" applyFill="1" applyBorder="1" applyAlignment="1" applyProtection="1">
      <alignment/>
      <protection/>
    </xf>
    <xf numFmtId="169" fontId="1" fillId="4" borderId="1" xfId="20" applyNumberFormat="1" applyFill="1" applyBorder="1">
      <alignment/>
      <protection/>
    </xf>
    <xf numFmtId="169" fontId="1" fillId="0" borderId="0" xfId="20" applyNumberFormat="1">
      <alignment/>
      <protection/>
    </xf>
    <xf numFmtId="164" fontId="2" fillId="0" borderId="0" xfId="20" applyFont="1">
      <alignment/>
      <protection/>
    </xf>
    <xf numFmtId="167" fontId="2" fillId="0" borderId="0" xfId="20" applyNumberFormat="1" applyFont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Foglio1!$B$1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Foglio1!$A$2:$A$19</c:f>
              <c:strCache/>
            </c:strRef>
          </c:cat>
          <c:val>
            <c:numRef>
              <c:f>Foglio1!$B$2:$B$19</c:f>
              <c:numCache/>
            </c:numRef>
          </c:val>
        </c:ser>
        <c:ser>
          <c:idx val="1"/>
          <c:order val="1"/>
          <c:tx>
            <c:strRef>
              <c:f>Foglio1!$C$1</c:f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Foglio1!$A$2:$A$19</c:f>
              <c:strCache/>
            </c:strRef>
          </c:cat>
          <c:val>
            <c:numRef>
              <c:f>Foglio1!$C$2:$C$19</c:f>
              <c:numCache/>
            </c:numRef>
          </c:val>
        </c:ser>
        <c:axId val="66786588"/>
        <c:axId val="64208381"/>
      </c:barChart>
      <c:dateAx>
        <c:axId val="6678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208381"/>
        <c:crossesAt val="0"/>
        <c:auto val="0"/>
        <c:noMultiLvlLbl val="0"/>
      </c:dateAx>
      <c:valAx>
        <c:axId val="64208381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786588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23</xdr:row>
      <xdr:rowOff>9525</xdr:rowOff>
    </xdr:from>
    <xdr:to>
      <xdr:col>11</xdr:col>
      <xdr:colOff>276225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228600" y="3762375"/>
        <a:ext cx="129159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zoomScale="80" zoomScaleNormal="80" workbookViewId="0" topLeftCell="A1">
      <selection activeCell="F15" sqref="F15"/>
    </sheetView>
  </sheetViews>
  <sheetFormatPr defaultColWidth="9.140625" defaultRowHeight="12.75"/>
  <cols>
    <col min="1" max="1" width="21.140625" style="1" customWidth="1"/>
    <col min="2" max="2" width="22.140625" style="1" customWidth="1"/>
    <col min="3" max="3" width="18.140625" style="1" customWidth="1"/>
    <col min="4" max="4" width="14.28125" style="1" customWidth="1"/>
    <col min="5" max="5" width="17.7109375" style="1" customWidth="1"/>
    <col min="6" max="6" width="26.8515625" style="1" customWidth="1"/>
    <col min="7" max="7" width="20.8515625" style="1" customWidth="1"/>
    <col min="8" max="8" width="20.28125" style="1" customWidth="1"/>
    <col min="9" max="9" width="9.421875" style="1" customWidth="1"/>
    <col min="10" max="10" width="12.7109375" style="1" customWidth="1"/>
    <col min="11" max="16384" width="9.421875" style="1" customWidth="1"/>
  </cols>
  <sheetData>
    <row r="1" spans="1:8" ht="12.75">
      <c r="A1" s="2" t="s">
        <v>0</v>
      </c>
      <c r="B1" s="3" t="s">
        <v>1</v>
      </c>
      <c r="C1" s="3" t="s">
        <v>2</v>
      </c>
      <c r="D1" s="4"/>
      <c r="E1" s="5"/>
      <c r="F1" s="6"/>
      <c r="G1" s="3" t="s">
        <v>1</v>
      </c>
      <c r="H1" s="3" t="s">
        <v>2</v>
      </c>
    </row>
    <row r="2" spans="1:25" ht="12.75">
      <c r="A2" s="7" t="s">
        <v>3</v>
      </c>
      <c r="B2" s="8">
        <v>6.577216521967904E-05</v>
      </c>
      <c r="C2" s="8">
        <v>0.0004892222068305239</v>
      </c>
      <c r="D2" s="9" t="s">
        <v>4</v>
      </c>
      <c r="F2" s="10" t="s">
        <v>4</v>
      </c>
      <c r="G2" s="11">
        <f>SUM(B2:B9)</f>
        <v>0.8870068818454976</v>
      </c>
      <c r="H2" s="11">
        <f>SUM(C2:C9)</f>
        <v>0.9734154197929836</v>
      </c>
      <c r="V2" s="1" t="s">
        <v>5</v>
      </c>
      <c r="W2" s="1" t="s">
        <v>6</v>
      </c>
      <c r="X2" s="1" t="s">
        <v>7</v>
      </c>
      <c r="Y2" s="1" t="s">
        <v>8</v>
      </c>
    </row>
    <row r="3" spans="1:25" ht="12.75">
      <c r="A3" s="12" t="s">
        <v>9</v>
      </c>
      <c r="B3" s="8">
        <v>0.0001903931098464393</v>
      </c>
      <c r="C3" s="8">
        <v>0.0017552380969080806</v>
      </c>
      <c r="D3" s="9"/>
      <c r="F3" s="10" t="s">
        <v>10</v>
      </c>
      <c r="G3" s="11">
        <f>SUM(B10:B19)</f>
        <v>0.11264694886387239</v>
      </c>
      <c r="H3" s="11">
        <f>SUM(C10:C19)</f>
        <v>0.026584580207016397</v>
      </c>
      <c r="V3" s="1">
        <v>570293</v>
      </c>
      <c r="W3" s="1">
        <v>15161</v>
      </c>
      <c r="X3" s="1">
        <v>14568</v>
      </c>
      <c r="Y3" s="1">
        <v>0</v>
      </c>
    </row>
    <row r="4" spans="1:7" ht="12.75">
      <c r="A4" s="12" t="s">
        <v>11</v>
      </c>
      <c r="B4" s="8">
        <v>0.0010731248009526579</v>
      </c>
      <c r="C4" s="8">
        <v>0.00955123068317514</v>
      </c>
      <c r="D4" s="9"/>
      <c r="G4" s="13"/>
    </row>
    <row r="5" spans="1:24" ht="12.75">
      <c r="A5" s="12" t="s">
        <v>12</v>
      </c>
      <c r="B5" s="8">
        <v>0.012479402927207521</v>
      </c>
      <c r="C5" s="8">
        <v>0.07024284008395684</v>
      </c>
      <c r="D5" s="9"/>
      <c r="G5" s="13"/>
      <c r="X5" s="1">
        <f>X3/W3</f>
        <v>0.9608864850603522</v>
      </c>
    </row>
    <row r="6" spans="1:7" ht="12.75">
      <c r="A6" s="12" t="s">
        <v>13</v>
      </c>
      <c r="B6" s="8">
        <v>0.10730901840235949</v>
      </c>
      <c r="C6" s="8">
        <v>0.27041012251596985</v>
      </c>
      <c r="D6" s="9"/>
      <c r="G6" s="13"/>
    </row>
    <row r="7" spans="1:7" ht="12.75">
      <c r="A7" s="12" t="s">
        <v>14</v>
      </c>
      <c r="B7" s="8">
        <v>0.3206185352884975</v>
      </c>
      <c r="C7" s="8">
        <v>0.3862856461503122</v>
      </c>
      <c r="D7" s="9"/>
      <c r="G7" s="13"/>
    </row>
    <row r="8" spans="1:25" ht="12.75">
      <c r="A8" s="12" t="s">
        <v>15</v>
      </c>
      <c r="B8" s="8">
        <v>0.29118376050623795</v>
      </c>
      <c r="C8" s="8">
        <v>0.18060014764340437</v>
      </c>
      <c r="D8" s="9"/>
      <c r="G8" s="13"/>
      <c r="V8" s="1" t="s">
        <v>5</v>
      </c>
      <c r="W8" s="1" t="s">
        <v>6</v>
      </c>
      <c r="X8" s="1" t="s">
        <v>7</v>
      </c>
      <c r="Y8" s="1" t="s">
        <v>8</v>
      </c>
    </row>
    <row r="9" spans="1:25" ht="12.75" customHeight="1">
      <c r="A9" s="12" t="s">
        <v>16</v>
      </c>
      <c r="B9" s="8">
        <v>0.15408687464517648</v>
      </c>
      <c r="C9" s="8">
        <v>0.0540809724124266</v>
      </c>
      <c r="D9" s="9"/>
      <c r="F9" s="14" t="s">
        <v>17</v>
      </c>
      <c r="G9" s="14"/>
      <c r="H9" s="14"/>
      <c r="I9" s="14"/>
      <c r="J9" s="14"/>
      <c r="K9" s="14"/>
      <c r="V9" s="1">
        <v>288876</v>
      </c>
      <c r="W9" s="1">
        <v>32541</v>
      </c>
      <c r="X9" s="1">
        <v>15558</v>
      </c>
      <c r="Y9" s="1">
        <v>15419</v>
      </c>
    </row>
    <row r="10" spans="1:25" ht="15" customHeight="1">
      <c r="A10" s="15" t="s">
        <v>18</v>
      </c>
      <c r="B10" s="16">
        <v>0.06801534222296071</v>
      </c>
      <c r="C10" s="16">
        <v>0.017624273838184934</v>
      </c>
      <c r="D10" s="9" t="s">
        <v>10</v>
      </c>
      <c r="F10" s="14"/>
      <c r="G10" s="14"/>
      <c r="H10" s="14"/>
      <c r="I10" s="14"/>
      <c r="J10" s="14"/>
      <c r="K10" s="14"/>
      <c r="Y10" s="17"/>
    </row>
    <row r="11" spans="1:11" ht="12.75">
      <c r="A11" s="15" t="s">
        <v>19</v>
      </c>
      <c r="B11" s="16">
        <v>0.027423531203699857</v>
      </c>
      <c r="C11" s="16">
        <v>0.00583208982049578</v>
      </c>
      <c r="D11" s="9"/>
      <c r="F11" s="14"/>
      <c r="G11" s="14"/>
      <c r="H11" s="14"/>
      <c r="I11" s="14"/>
      <c r="J11" s="14"/>
      <c r="K11" s="14"/>
    </row>
    <row r="12" spans="1:7" ht="12.75">
      <c r="A12" s="15" t="s">
        <v>20</v>
      </c>
      <c r="B12" s="16">
        <v>0.011499743834724933</v>
      </c>
      <c r="C12" s="16">
        <v>0.0021971162192066184</v>
      </c>
      <c r="D12" s="9"/>
      <c r="G12" s="13"/>
    </row>
    <row r="13" spans="1:7" ht="12.75">
      <c r="A13" s="15" t="s">
        <v>21</v>
      </c>
      <c r="B13" s="16">
        <v>0.003949791606087041</v>
      </c>
      <c r="C13" s="16">
        <v>0.0006628171834478066</v>
      </c>
      <c r="D13" s="9"/>
      <c r="G13" s="13"/>
    </row>
    <row r="14" spans="1:7" ht="12.75">
      <c r="A14" s="15" t="s">
        <v>22</v>
      </c>
      <c r="B14" s="16">
        <v>0.0012427477533613039</v>
      </c>
      <c r="C14" s="16">
        <v>0.00019288330735253633</v>
      </c>
      <c r="D14" s="9"/>
      <c r="G14" s="13"/>
    </row>
    <row r="15" spans="1:7" ht="12.75">
      <c r="A15" s="15" t="s">
        <v>23</v>
      </c>
      <c r="B15" s="16">
        <v>0.0003634777551613842</v>
      </c>
      <c r="C15" s="16">
        <v>4.9097569144281984E-05</v>
      </c>
      <c r="D15" s="9"/>
      <c r="G15" s="13"/>
    </row>
    <row r="16" spans="1:7" ht="12.75">
      <c r="A16" s="15" t="s">
        <v>24</v>
      </c>
      <c r="B16" s="16">
        <v>8.654232265747242E-05</v>
      </c>
      <c r="C16" s="16">
        <v>1.5781361510662067E-05</v>
      </c>
      <c r="D16" s="9"/>
      <c r="G16" s="13"/>
    </row>
    <row r="17" spans="1:7" ht="12.75">
      <c r="A17" s="15" t="s">
        <v>25</v>
      </c>
      <c r="B17" s="16">
        <v>4.500200778188566E-05</v>
      </c>
      <c r="C17" s="16">
        <v>5.260453836887355E-06</v>
      </c>
      <c r="D17" s="9"/>
      <c r="G17" s="13"/>
    </row>
    <row r="18" spans="1:7" ht="12.75">
      <c r="A18" s="15" t="s">
        <v>26</v>
      </c>
      <c r="B18" s="16">
        <v>1.7308464531494486E-05</v>
      </c>
      <c r="C18" s="16">
        <v>3.5069692245915693E-06</v>
      </c>
      <c r="D18" s="9"/>
      <c r="G18" s="13"/>
    </row>
    <row r="19" spans="1:7" ht="12.75">
      <c r="A19" s="15" t="s">
        <v>27</v>
      </c>
      <c r="B19" s="16">
        <v>3.4616929062988965E-06</v>
      </c>
      <c r="C19" s="18">
        <v>1.7534846122957849E-06</v>
      </c>
      <c r="D19" s="9"/>
      <c r="G19" s="13"/>
    </row>
    <row r="20" ht="12.75">
      <c r="C20" s="19"/>
    </row>
    <row r="21" ht="12.75">
      <c r="C21" s="19"/>
    </row>
    <row r="22" ht="12.75">
      <c r="B22" s="20" t="s">
        <v>28</v>
      </c>
    </row>
    <row r="24" ht="12.75">
      <c r="E24" s="21"/>
    </row>
    <row r="31" ht="12.75">
      <c r="D31" s="17"/>
    </row>
    <row r="32" ht="12.75">
      <c r="D32" s="17"/>
    </row>
    <row r="33" ht="12.75">
      <c r="D33" s="17"/>
    </row>
    <row r="34" ht="12.75">
      <c r="D34" s="17"/>
    </row>
    <row r="35" ht="12.75">
      <c r="D35" s="17"/>
    </row>
    <row r="36" ht="12.75">
      <c r="D36" s="17"/>
    </row>
    <row r="37" ht="12.75">
      <c r="D37" s="17"/>
    </row>
    <row r="46" ht="12.75">
      <c r="B46" s="1">
        <f>W9/2</f>
        <v>16270.5</v>
      </c>
    </row>
    <row r="48" ht="12.75">
      <c r="C48" s="1">
        <f>Y9/B46</f>
        <v>0.9476660213269414</v>
      </c>
    </row>
  </sheetData>
  <sheetProtection selectLockedCells="1" selectUnlockedCells="1"/>
  <mergeCells count="3">
    <mergeCell ref="D2:D9"/>
    <mergeCell ref="F9:K11"/>
    <mergeCell ref="D10:D19"/>
  </mergeCells>
  <printOptions/>
  <pageMargins left="0.19652777777777777" right="0.19652777777777777" top="0.19652777777777777" bottom="0.19652777777777777" header="0.5118055555555555" footer="0.5118055555555555"/>
  <pageSetup fitToWidth="2" fitToHeight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4" sqref="A4"/>
    </sheetView>
  </sheetViews>
  <sheetFormatPr defaultColWidth="9.14062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